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G176" i="1"/>
  <c r="L62" i="1"/>
  <c r="H196" i="1"/>
  <c r="I196" i="1"/>
  <c r="G196" i="1"/>
  <c r="L195" i="1"/>
  <c r="J195" i="1"/>
  <c r="F195" i="1"/>
  <c r="L176" i="1"/>
  <c r="F176" i="1"/>
  <c r="L157" i="1"/>
  <c r="J157" i="1"/>
  <c r="F157" i="1"/>
  <c r="F138" i="1"/>
  <c r="L119" i="1"/>
  <c r="J119" i="1"/>
  <c r="L100" i="1"/>
  <c r="J100" i="1"/>
  <c r="F100" i="1"/>
  <c r="L81" i="1"/>
  <c r="J81" i="1"/>
  <c r="F81" i="1"/>
  <c r="J62" i="1"/>
  <c r="F62" i="1"/>
  <c r="J43" i="1"/>
  <c r="L43" i="1"/>
  <c r="L24" i="1"/>
  <c r="J24" i="1"/>
  <c r="F24" i="1"/>
  <c r="L196" i="1" l="1"/>
  <c r="J196" i="1"/>
  <c r="F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<sst xmlns="http://schemas.openxmlformats.org/spreadsheetml/2006/main" count="256" uniqueCount="76">
  <si>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</si>
  <si>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</si>
  <si>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</si>
  <si>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</si>
  <si>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</si>
  <si>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</si>
  <si>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</si>
  <si>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</si>
  <si>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</si>
  <si>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</si>
  <si>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</si>
  <si>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</si>
  <si>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</si>
  <si>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</si>
  <si>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</si>
  <si>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</si>
  <si>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</si>
  <si>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</si>
  <si>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</si>
  <si>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</si>
  <si>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</si>
  <si>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</si>
  <si>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</si>
  <si>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</si>
  <si>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</si>
  <si>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</si>
  <si>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</si>
  <si>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</si>
  <si>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</si>
  <si>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</si>
  <si>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</si>
  <si>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</si>
  <si>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</si>
  <si>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</si>
  <si>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</si>
  <si>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</si>
  <si>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</si>
  <si>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</si>
  <si>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</si>
  <si>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Тарлыковка Ровенского муниципального района Саратовской области</t>
  </si>
  <si>
    <t xml:space="preserve">директор </t>
  </si>
  <si>
    <t>Усикова Ж.С.</t>
  </si>
  <si>
    <t>Соленый огурец</t>
  </si>
  <si>
    <t>Суп из макаронных изделий на говяжьем бульоне</t>
  </si>
  <si>
    <t>Каша гречневая с маслом сливочным</t>
  </si>
  <si>
    <t>Компот из сухофруктов</t>
  </si>
  <si>
    <t>Хлеб пшеничный</t>
  </si>
  <si>
    <t>Хлеб ржаной</t>
  </si>
  <si>
    <t>Салат из отварной свеклы</t>
  </si>
  <si>
    <t>Суп гороховый на мясо-костном говяжьем бульоне</t>
  </si>
  <si>
    <t>Жаркое по-домашнему</t>
  </si>
  <si>
    <t>Компот из свежих фруктов</t>
  </si>
  <si>
    <t>Салат из отварной моркови с маслом растительным</t>
  </si>
  <si>
    <t>Щи  со свежей капустой на мясо-костном говяжьем бульоне</t>
  </si>
  <si>
    <t>Котлета говяжья в томатном соусе</t>
  </si>
  <si>
    <t>Макаронные изделия с маслом сливочным</t>
  </si>
  <si>
    <t>Чай с лимоном</t>
  </si>
  <si>
    <t>Рассольник "Ленинградский" на мясо-костном говяжьем бульоне</t>
  </si>
  <si>
    <t>Рыба минтай   в томатном соусе</t>
  </si>
  <si>
    <t>Картофель отварной с маслом сливочным</t>
  </si>
  <si>
    <t>Сок натуральный яблочный</t>
  </si>
  <si>
    <t xml:space="preserve">Салат из отварной моркови </t>
  </si>
  <si>
    <t>Борщ на мясо-костном говяжьем бульоне</t>
  </si>
  <si>
    <t xml:space="preserve">Плов из мяса говядины </t>
  </si>
  <si>
    <t>Суп фасолевый на мясо-костном курином бульоне</t>
  </si>
  <si>
    <t>Макаронные изделия отварные с маслом сливочным</t>
  </si>
  <si>
    <t>Говядина   отварная в томатном соусе</t>
  </si>
  <si>
    <t>Салат из отварной моркови с растительным маслом</t>
  </si>
  <si>
    <t>Суп с макаронными изделиями на мясо-костном говяжьем бульоне</t>
  </si>
  <si>
    <t>Гуляш из говядины в томатном соусе</t>
  </si>
  <si>
    <t>Рагу из овощей</t>
  </si>
  <si>
    <t>Рассольник "Ленинградский"на мясо-костном говяжьем бульоне</t>
  </si>
  <si>
    <t>Тефтели из мяса говядины</t>
  </si>
  <si>
    <t xml:space="preserve">Капуста тушеная </t>
  </si>
  <si>
    <t xml:space="preserve">Сок натуральный яблочный </t>
  </si>
  <si>
    <t>Курица   отварная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</si>
</sst>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5">
        <v>60</v>
      </c>
      <c r="G14" s="55">
        <v>0.4</v>
      </c>
      <c r="H14" s="55">
        <v>0.05</v>
      </c>
      <c r="I14" s="57">
        <v>0.85</v>
      </c>
      <c r="J14" s="55">
        <v>5</v>
      </c>
      <c r="K14" s="53">
        <v>70</v>
      </c>
      <c r="L14" s="59">
        <v>3.8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6">
        <v>200</v>
      </c>
      <c r="G15" s="56">
        <v>2.15</v>
      </c>
      <c r="H15" s="56">
        <v>2.27</v>
      </c>
      <c r="I15" s="58">
        <v>13.96</v>
      </c>
      <c r="J15" s="56">
        <v>94.6</v>
      </c>
      <c r="K15" s="54">
        <v>103</v>
      </c>
      <c r="L15" s="60">
        <v>9.08</v>
      </c>
    </row>
    <row r="16" spans="1:12" ht="15" x14ac:dyDescent="0.25">
      <c r="A16" s="23"/>
      <c r="B16" s="15"/>
      <c r="C16" s="11"/>
      <c r="D16" s="7" t="s">
        <v>28</v>
      </c>
      <c r="E16" s="52" t="s">
        <v>75</v>
      </c>
      <c r="F16" s="56">
        <v>95</v>
      </c>
      <c r="G16" s="56">
        <v>21.7</v>
      </c>
      <c r="H16" s="56">
        <v>7.5</v>
      </c>
      <c r="I16" s="58">
        <v>0.4</v>
      </c>
      <c r="J16" s="56">
        <v>87.9</v>
      </c>
      <c r="K16" s="54">
        <v>243</v>
      </c>
      <c r="L16" s="60">
        <v>17.3</v>
      </c>
    </row>
    <row r="17" spans="1:12" ht="15" x14ac:dyDescent="0.25">
      <c r="A17" s="23"/>
      <c r="B17" s="15"/>
      <c r="C17" s="11"/>
      <c r="D17" s="7" t="s">
        <v>29</v>
      </c>
      <c r="E17" s="52" t="s">
        <v>44</v>
      </c>
      <c r="F17" s="56">
        <v>160</v>
      </c>
      <c r="G17" s="56">
        <v>8.85</v>
      </c>
      <c r="H17" s="56">
        <v>9.5500000000000007</v>
      </c>
      <c r="I17" s="58">
        <v>39.86</v>
      </c>
      <c r="J17" s="56">
        <v>280</v>
      </c>
      <c r="K17" s="54">
        <v>171</v>
      </c>
      <c r="L17" s="60">
        <v>25.1</v>
      </c>
    </row>
    <row r="18" spans="1:12" ht="15" x14ac:dyDescent="0.25">
      <c r="A18" s="23"/>
      <c r="B18" s="15"/>
      <c r="C18" s="11"/>
      <c r="D18" s="7" t="s">
        <v>30</v>
      </c>
      <c r="E18" s="52" t="s">
        <v>45</v>
      </c>
      <c r="F18" s="56">
        <v>200</v>
      </c>
      <c r="G18" s="56">
        <v>0.66</v>
      </c>
      <c r="H18" s="56">
        <v>0.09</v>
      </c>
      <c r="I18" s="58">
        <v>32.01</v>
      </c>
      <c r="J18" s="56">
        <v>132.80000000000001</v>
      </c>
      <c r="K18" s="54">
        <v>349</v>
      </c>
      <c r="L18" s="60">
        <v>6.4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6">
        <v>40</v>
      </c>
      <c r="G19" s="56">
        <v>3.16</v>
      </c>
      <c r="H19" s="56">
        <v>0.4</v>
      </c>
      <c r="I19" s="58">
        <v>19.32</v>
      </c>
      <c r="J19" s="56">
        <v>93.52</v>
      </c>
      <c r="K19" s="54"/>
      <c r="L19" s="60">
        <v>2.96</v>
      </c>
    </row>
    <row r="20" spans="1:12" ht="15" x14ac:dyDescent="0.25">
      <c r="A20" s="23"/>
      <c r="B20" s="15"/>
      <c r="C20" s="11"/>
      <c r="D20" s="7" t="s">
        <v>32</v>
      </c>
      <c r="E20" s="52" t="s">
        <v>47</v>
      </c>
      <c r="F20" s="56">
        <v>40</v>
      </c>
      <c r="G20" s="56">
        <v>2.2400000000000002</v>
      </c>
      <c r="H20" s="56">
        <v>0.4</v>
      </c>
      <c r="I20" s="58">
        <v>19.760000000000002</v>
      </c>
      <c r="J20" s="56">
        <v>91.96</v>
      </c>
      <c r="K20" s="54"/>
      <c r="L20" s="60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39.160000000000004</v>
      </c>
      <c r="H23" s="19">
        <f t="shared" si="2"/>
        <v>20.259999999999998</v>
      </c>
      <c r="I23" s="19">
        <f t="shared" si="2"/>
        <v>126.16000000000001</v>
      </c>
      <c r="J23" s="19">
        <f t="shared" si="2"/>
        <v>785.78</v>
      </c>
      <c r="K23" s="25"/>
      <c r="L23" s="19">
        <f t="shared" ref="L23" si="3">SUM(L14:L22)</f>
        <v>67.44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795</v>
      </c>
      <c r="G24" s="32">
        <f t="shared" ref="G24:J24" si="4">G13+G23</f>
        <v>39.160000000000004</v>
      </c>
      <c r="H24" s="32">
        <f t="shared" si="4"/>
        <v>20.259999999999998</v>
      </c>
      <c r="I24" s="32">
        <f t="shared" si="4"/>
        <v>126.16000000000001</v>
      </c>
      <c r="J24" s="32">
        <f t="shared" si="4"/>
        <v>785.78</v>
      </c>
      <c r="K24" s="32"/>
      <c r="L24" s="32">
        <f t="shared" ref="L24" si="5">L13+L23</f>
        <v>67.44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5">
        <v>100</v>
      </c>
      <c r="G33" s="55">
        <v>1.4</v>
      </c>
      <c r="H33" s="55">
        <v>6.01</v>
      </c>
      <c r="I33" s="57">
        <v>8.26</v>
      </c>
      <c r="J33" s="55">
        <v>92.8</v>
      </c>
      <c r="K33" s="53">
        <v>52</v>
      </c>
      <c r="L33" s="59">
        <v>3.8</v>
      </c>
    </row>
    <row r="34" spans="1:12" ht="15" x14ac:dyDescent="0.25">
      <c r="A34" s="14"/>
      <c r="B34" s="15"/>
      <c r="C34" s="11"/>
      <c r="D34" s="7" t="s">
        <v>27</v>
      </c>
      <c r="E34" s="52" t="s">
        <v>49</v>
      </c>
      <c r="F34" s="56">
        <v>200</v>
      </c>
      <c r="G34" s="56">
        <v>9.39</v>
      </c>
      <c r="H34" s="56">
        <v>9.2200000000000006</v>
      </c>
      <c r="I34" s="58">
        <v>17.23</v>
      </c>
      <c r="J34" s="56">
        <v>123.6</v>
      </c>
      <c r="K34" s="54">
        <v>102</v>
      </c>
      <c r="L34" s="60">
        <v>20.079999999999998</v>
      </c>
    </row>
    <row r="35" spans="1:12" ht="15" x14ac:dyDescent="0.25">
      <c r="A35" s="14"/>
      <c r="B35" s="15"/>
      <c r="C35" s="11"/>
      <c r="D35" s="7" t="s">
        <v>28</v>
      </c>
      <c r="E35" s="52" t="s">
        <v>50</v>
      </c>
      <c r="F35" s="56">
        <v>175</v>
      </c>
      <c r="G35" s="56">
        <v>16.2</v>
      </c>
      <c r="H35" s="56">
        <v>19.09</v>
      </c>
      <c r="I35" s="58">
        <v>16.579999999999998</v>
      </c>
      <c r="J35" s="56">
        <v>295</v>
      </c>
      <c r="K35" s="54">
        <v>259</v>
      </c>
      <c r="L35" s="60">
        <v>37.5</v>
      </c>
    </row>
    <row r="36" spans="1:12" ht="15" x14ac:dyDescent="0.25">
      <c r="A36" s="14"/>
      <c r="B36" s="15"/>
      <c r="C36" s="11"/>
      <c r="D36" s="7" t="s">
        <v>29</v>
      </c>
      <c r="E36" s="52"/>
      <c r="F36" s="56"/>
      <c r="G36" s="56"/>
      <c r="H36" s="56"/>
      <c r="I36" s="58"/>
      <c r="J36" s="56"/>
      <c r="K36" s="54"/>
      <c r="L36" s="60"/>
    </row>
    <row r="37" spans="1:12" ht="15" x14ac:dyDescent="0.25">
      <c r="A37" s="14"/>
      <c r="B37" s="15"/>
      <c r="C37" s="11"/>
      <c r="D37" s="7" t="s">
        <v>30</v>
      </c>
      <c r="E37" s="52" t="s">
        <v>51</v>
      </c>
      <c r="F37" s="56">
        <v>200</v>
      </c>
      <c r="G37" s="56">
        <v>0.16</v>
      </c>
      <c r="H37" s="56">
        <v>0.16</v>
      </c>
      <c r="I37" s="58">
        <v>27.88</v>
      </c>
      <c r="J37" s="56">
        <v>114.6</v>
      </c>
      <c r="K37" s="54">
        <v>342</v>
      </c>
      <c r="L37" s="60">
        <v>6.4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56">
        <v>40</v>
      </c>
      <c r="G38" s="56">
        <v>3.16</v>
      </c>
      <c r="H38" s="56">
        <v>0.4</v>
      </c>
      <c r="I38" s="58">
        <v>19.32</v>
      </c>
      <c r="J38" s="56">
        <v>93.52</v>
      </c>
      <c r="K38" s="54"/>
      <c r="L38" s="60">
        <v>2.96</v>
      </c>
    </row>
    <row r="39" spans="1:12" ht="15" x14ac:dyDescent="0.25">
      <c r="A39" s="14"/>
      <c r="B39" s="15"/>
      <c r="C39" s="11"/>
      <c r="D39" s="7" t="s">
        <v>32</v>
      </c>
      <c r="E39" s="52" t="s">
        <v>47</v>
      </c>
      <c r="F39" s="56">
        <v>40</v>
      </c>
      <c r="G39" s="56">
        <v>2.2400000000000002</v>
      </c>
      <c r="H39" s="56">
        <v>0.4</v>
      </c>
      <c r="I39" s="58">
        <v>19.760000000000002</v>
      </c>
      <c r="J39" s="56">
        <v>91.96</v>
      </c>
      <c r="K39" s="54"/>
      <c r="L39" s="60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32.550000000000004</v>
      </c>
      <c r="H42" s="19">
        <f t="shared" ref="H42" si="11">SUM(H33:H41)</f>
        <v>35.279999999999994</v>
      </c>
      <c r="I42" s="19">
        <f t="shared" ref="I42" si="12">SUM(I33:I41)</f>
        <v>109.03000000000002</v>
      </c>
      <c r="J42" s="19">
        <f t="shared" ref="J42:L42" si="13">SUM(J33:J41)</f>
        <v>811.48</v>
      </c>
      <c r="K42" s="25"/>
      <c r="L42" s="19">
        <f t="shared" si="13"/>
        <v>73.539999999999992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755</v>
      </c>
      <c r="G43" s="32">
        <f t="shared" ref="G43" si="14">G32+G42</f>
        <v>32.550000000000004</v>
      </c>
      <c r="H43" s="32">
        <f t="shared" ref="H43" si="15">H32+H42</f>
        <v>35.279999999999994</v>
      </c>
      <c r="I43" s="32">
        <f t="shared" ref="I43" si="16">I32+I42</f>
        <v>109.03000000000002</v>
      </c>
      <c r="J43" s="32">
        <f t="shared" ref="J43:L43" si="17">J32+J42</f>
        <v>811.48</v>
      </c>
      <c r="K43" s="32"/>
      <c r="L43" s="32">
        <f t="shared" si="17"/>
        <v>73.539999999999992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55">
        <v>100</v>
      </c>
      <c r="G52" s="55">
        <v>2.63</v>
      </c>
      <c r="H52" s="55">
        <v>5.18</v>
      </c>
      <c r="I52" s="57">
        <v>10.35</v>
      </c>
      <c r="J52" s="55">
        <v>98.6</v>
      </c>
      <c r="K52" s="53">
        <v>315</v>
      </c>
      <c r="L52" s="59">
        <v>3.8</v>
      </c>
    </row>
    <row r="53" spans="1:12" ht="30" x14ac:dyDescent="0.25">
      <c r="A53" s="23"/>
      <c r="B53" s="15"/>
      <c r="C53" s="11"/>
      <c r="D53" s="7" t="s">
        <v>27</v>
      </c>
      <c r="E53" s="52" t="s">
        <v>53</v>
      </c>
      <c r="F53" s="56">
        <v>200</v>
      </c>
      <c r="G53" s="56">
        <v>5.41</v>
      </c>
      <c r="H53" s="56">
        <v>8.9600000000000009</v>
      </c>
      <c r="I53" s="58">
        <v>11.32</v>
      </c>
      <c r="J53" s="56">
        <v>78.8</v>
      </c>
      <c r="K53" s="54">
        <v>88</v>
      </c>
      <c r="L53" s="60">
        <v>21.2</v>
      </c>
    </row>
    <row r="54" spans="1:12" ht="15" x14ac:dyDescent="0.25">
      <c r="A54" s="23"/>
      <c r="B54" s="15"/>
      <c r="C54" s="11"/>
      <c r="D54" s="7" t="s">
        <v>28</v>
      </c>
      <c r="E54" s="52" t="s">
        <v>54</v>
      </c>
      <c r="F54" s="56">
        <v>95</v>
      </c>
      <c r="G54" s="56">
        <v>8.4600000000000009</v>
      </c>
      <c r="H54" s="56">
        <v>10.66</v>
      </c>
      <c r="I54" s="58">
        <v>10.84</v>
      </c>
      <c r="J54" s="56">
        <v>174.82</v>
      </c>
      <c r="K54" s="54">
        <v>268</v>
      </c>
      <c r="L54" s="60">
        <v>25.2</v>
      </c>
    </row>
    <row r="55" spans="1:12" ht="15" x14ac:dyDescent="0.25">
      <c r="A55" s="23"/>
      <c r="B55" s="15"/>
      <c r="C55" s="11"/>
      <c r="D55" s="7" t="s">
        <v>29</v>
      </c>
      <c r="E55" s="52" t="s">
        <v>55</v>
      </c>
      <c r="F55" s="56">
        <v>160</v>
      </c>
      <c r="G55" s="56">
        <v>5.51</v>
      </c>
      <c r="H55" s="56">
        <v>4.51</v>
      </c>
      <c r="I55" s="58">
        <v>26.44</v>
      </c>
      <c r="J55" s="56">
        <v>168.45</v>
      </c>
      <c r="K55" s="54">
        <v>309</v>
      </c>
      <c r="L55" s="60">
        <v>10.199999999999999</v>
      </c>
    </row>
    <row r="56" spans="1:12" ht="15" x14ac:dyDescent="0.25">
      <c r="A56" s="23"/>
      <c r="B56" s="15"/>
      <c r="C56" s="11"/>
      <c r="D56" s="7" t="s">
        <v>30</v>
      </c>
      <c r="E56" s="52" t="s">
        <v>56</v>
      </c>
      <c r="F56" s="56">
        <v>200</v>
      </c>
      <c r="G56" s="56">
        <v>0.13</v>
      </c>
      <c r="H56" s="56">
        <v>0.02</v>
      </c>
      <c r="I56" s="58">
        <v>15.2</v>
      </c>
      <c r="J56" s="56">
        <v>62</v>
      </c>
      <c r="K56" s="54">
        <v>868</v>
      </c>
      <c r="L56" s="60">
        <v>6.4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6">
        <v>40</v>
      </c>
      <c r="G57" s="56">
        <v>3.16</v>
      </c>
      <c r="H57" s="56">
        <v>0.4</v>
      </c>
      <c r="I57" s="58">
        <v>19.32</v>
      </c>
      <c r="J57" s="56">
        <v>93.52</v>
      </c>
      <c r="K57" s="54"/>
      <c r="L57" s="60">
        <v>2.96</v>
      </c>
    </row>
    <row r="58" spans="1:12" ht="15" x14ac:dyDescent="0.25">
      <c r="A58" s="23"/>
      <c r="B58" s="15"/>
      <c r="C58" s="11"/>
      <c r="D58" s="7" t="s">
        <v>32</v>
      </c>
      <c r="E58" s="52" t="s">
        <v>47</v>
      </c>
      <c r="F58" s="56">
        <v>40</v>
      </c>
      <c r="G58" s="56">
        <v>2.2400000000000002</v>
      </c>
      <c r="H58" s="56">
        <v>0.4</v>
      </c>
      <c r="I58" s="58">
        <v>19.760000000000002</v>
      </c>
      <c r="J58" s="56">
        <v>91.96</v>
      </c>
      <c r="K58" s="54"/>
      <c r="L58" s="60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27.54</v>
      </c>
      <c r="H61" s="19">
        <f t="shared" ref="H61" si="23">SUM(H52:H60)</f>
        <v>30.13</v>
      </c>
      <c r="I61" s="19">
        <f t="shared" ref="I61" si="24">SUM(I52:I60)</f>
        <v>113.23</v>
      </c>
      <c r="J61" s="19">
        <f t="shared" ref="J61:L61" si="25">SUM(J52:J60)</f>
        <v>768.15</v>
      </c>
      <c r="K61" s="25"/>
      <c r="L61" s="19">
        <f t="shared" si="25"/>
        <v>72.56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835</v>
      </c>
      <c r="G62" s="32">
        <f t="shared" ref="G62" si="26">G51+G61</f>
        <v>27.54</v>
      </c>
      <c r="H62" s="32">
        <f t="shared" ref="H62" si="27">H51+H61</f>
        <v>30.13</v>
      </c>
      <c r="I62" s="32">
        <f t="shared" ref="I62" si="28">I51+I61</f>
        <v>113.23</v>
      </c>
      <c r="J62" s="32">
        <f t="shared" ref="J62:L62" si="29">J51+J61</f>
        <v>768.15</v>
      </c>
      <c r="K62" s="32"/>
      <c r="L62" s="32">
        <f t="shared" si="29"/>
        <v>72.56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48</v>
      </c>
      <c r="F71" s="55">
        <v>100</v>
      </c>
      <c r="G71" s="55">
        <v>1.4</v>
      </c>
      <c r="H71" s="55">
        <v>6.01</v>
      </c>
      <c r="I71" s="57">
        <v>8.26</v>
      </c>
      <c r="J71" s="55">
        <v>92.8</v>
      </c>
      <c r="K71" s="53">
        <v>52</v>
      </c>
      <c r="L71" s="59">
        <v>3.8</v>
      </c>
    </row>
    <row r="72" spans="1:12" ht="30" x14ac:dyDescent="0.25">
      <c r="A72" s="23"/>
      <c r="B72" s="15"/>
      <c r="C72" s="11"/>
      <c r="D72" s="7" t="s">
        <v>27</v>
      </c>
      <c r="E72" s="52" t="s">
        <v>57</v>
      </c>
      <c r="F72" s="56">
        <v>200</v>
      </c>
      <c r="G72" s="56">
        <v>5.61</v>
      </c>
      <c r="H72" s="56">
        <v>14.07</v>
      </c>
      <c r="I72" s="58">
        <v>14.58</v>
      </c>
      <c r="J72" s="56">
        <v>99.4</v>
      </c>
      <c r="K72" s="54">
        <v>96</v>
      </c>
      <c r="L72" s="60">
        <v>19.8</v>
      </c>
    </row>
    <row r="73" spans="1:12" ht="15" x14ac:dyDescent="0.25">
      <c r="A73" s="23"/>
      <c r="B73" s="15"/>
      <c r="C73" s="11"/>
      <c r="D73" s="7" t="s">
        <v>28</v>
      </c>
      <c r="E73" s="52" t="s">
        <v>58</v>
      </c>
      <c r="F73" s="56">
        <v>100</v>
      </c>
      <c r="G73" s="56">
        <v>12</v>
      </c>
      <c r="H73" s="56">
        <v>6</v>
      </c>
      <c r="I73" s="58">
        <v>3.8</v>
      </c>
      <c r="J73" s="56">
        <v>115</v>
      </c>
      <c r="K73" s="54">
        <v>229</v>
      </c>
      <c r="L73" s="60">
        <v>19.600000000000001</v>
      </c>
    </row>
    <row r="74" spans="1:12" ht="15" x14ac:dyDescent="0.25">
      <c r="A74" s="23"/>
      <c r="B74" s="15"/>
      <c r="C74" s="11"/>
      <c r="D74" s="7" t="s">
        <v>29</v>
      </c>
      <c r="E74" s="52" t="s">
        <v>59</v>
      </c>
      <c r="F74" s="56">
        <v>160</v>
      </c>
      <c r="G74" s="56">
        <v>1.28</v>
      </c>
      <c r="H74" s="56">
        <v>9.19</v>
      </c>
      <c r="I74" s="58">
        <v>8.7200000000000006</v>
      </c>
      <c r="J74" s="56">
        <v>122.76</v>
      </c>
      <c r="K74" s="54">
        <v>128</v>
      </c>
      <c r="L74" s="60">
        <v>18.2</v>
      </c>
    </row>
    <row r="75" spans="1:12" ht="15" x14ac:dyDescent="0.25">
      <c r="A75" s="23"/>
      <c r="B75" s="15"/>
      <c r="C75" s="11"/>
      <c r="D75" s="7" t="s">
        <v>30</v>
      </c>
      <c r="E75" s="52" t="s">
        <v>60</v>
      </c>
      <c r="F75" s="56">
        <v>200</v>
      </c>
      <c r="G75" s="56">
        <v>1</v>
      </c>
      <c r="H75" s="56">
        <v>0</v>
      </c>
      <c r="I75" s="58">
        <v>20.2</v>
      </c>
      <c r="J75" s="56">
        <v>84.8</v>
      </c>
      <c r="K75" s="54">
        <v>389</v>
      </c>
      <c r="L75" s="60">
        <v>6.4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56">
        <v>40</v>
      </c>
      <c r="G76" s="56">
        <v>3.16</v>
      </c>
      <c r="H76" s="56">
        <v>0.4</v>
      </c>
      <c r="I76" s="58">
        <v>19.32</v>
      </c>
      <c r="J76" s="56">
        <v>93.52</v>
      </c>
      <c r="K76" s="54"/>
      <c r="L76" s="60">
        <v>2.96</v>
      </c>
    </row>
    <row r="77" spans="1:12" ht="15" x14ac:dyDescent="0.25">
      <c r="A77" s="23"/>
      <c r="B77" s="15"/>
      <c r="C77" s="11"/>
      <c r="D77" s="7" t="s">
        <v>32</v>
      </c>
      <c r="E77" s="52" t="s">
        <v>47</v>
      </c>
      <c r="F77" s="56">
        <v>40</v>
      </c>
      <c r="G77" s="56">
        <v>2.2400000000000002</v>
      </c>
      <c r="H77" s="56">
        <v>0.4</v>
      </c>
      <c r="I77" s="58">
        <v>19.760000000000002</v>
      </c>
      <c r="J77" s="56">
        <v>91.96</v>
      </c>
      <c r="K77" s="54"/>
      <c r="L77" s="60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26.689999999999998</v>
      </c>
      <c r="H80" s="19">
        <f t="shared" ref="H80" si="35">SUM(H71:H79)</f>
        <v>36.069999999999993</v>
      </c>
      <c r="I80" s="19">
        <f t="shared" ref="I80" si="36">SUM(I71:I79)</f>
        <v>94.64</v>
      </c>
      <c r="J80" s="19">
        <f t="shared" ref="J80:L80" si="37">SUM(J71:J79)</f>
        <v>700.24</v>
      </c>
      <c r="K80" s="25"/>
      <c r="L80" s="19">
        <f t="shared" si="37"/>
        <v>73.56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840</v>
      </c>
      <c r="G81" s="32">
        <f t="shared" ref="G81" si="38">G70+G80</f>
        <v>26.689999999999998</v>
      </c>
      <c r="H81" s="32">
        <f t="shared" ref="H81" si="39">H70+H80</f>
        <v>36.069999999999993</v>
      </c>
      <c r="I81" s="32">
        <f t="shared" ref="I81" si="40">I70+I80</f>
        <v>94.64</v>
      </c>
      <c r="J81" s="32">
        <f t="shared" ref="J81:L81" si="41">J70+J80</f>
        <v>700.24</v>
      </c>
      <c r="K81" s="32"/>
      <c r="L81" s="32">
        <f t="shared" si="41"/>
        <v>73.56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1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2"/>
      <c r="F85" s="56"/>
      <c r="G85" s="56"/>
      <c r="H85" s="56"/>
      <c r="I85" s="58"/>
      <c r="J85" s="56"/>
      <c r="K85" s="54"/>
      <c r="L85" s="60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61</v>
      </c>
      <c r="F90" s="55">
        <v>100</v>
      </c>
      <c r="G90" s="55">
        <v>1.4</v>
      </c>
      <c r="H90" s="55">
        <v>6.01</v>
      </c>
      <c r="I90" s="57">
        <v>8.26</v>
      </c>
      <c r="J90" s="55">
        <v>92.8</v>
      </c>
      <c r="K90" s="53">
        <v>315</v>
      </c>
      <c r="L90" s="59">
        <v>3.8</v>
      </c>
    </row>
    <row r="91" spans="1:12" ht="15" x14ac:dyDescent="0.25">
      <c r="A91" s="23"/>
      <c r="B91" s="15"/>
      <c r="C91" s="11"/>
      <c r="D91" s="7" t="s">
        <v>27</v>
      </c>
      <c r="E91" s="52" t="s">
        <v>62</v>
      </c>
      <c r="F91" s="56">
        <v>200</v>
      </c>
      <c r="G91" s="56">
        <v>1.44</v>
      </c>
      <c r="H91" s="56">
        <v>3.94</v>
      </c>
      <c r="I91" s="58">
        <v>8.75</v>
      </c>
      <c r="J91" s="56">
        <v>138</v>
      </c>
      <c r="K91" s="54">
        <v>82</v>
      </c>
      <c r="L91" s="60">
        <v>17.899999999999999</v>
      </c>
    </row>
    <row r="92" spans="1:12" ht="15" x14ac:dyDescent="0.25">
      <c r="A92" s="23"/>
      <c r="B92" s="15"/>
      <c r="C92" s="11"/>
      <c r="D92" s="7" t="s">
        <v>28</v>
      </c>
      <c r="E92" s="52" t="s">
        <v>63</v>
      </c>
      <c r="F92" s="56">
        <v>160</v>
      </c>
      <c r="G92" s="56">
        <v>16.89</v>
      </c>
      <c r="H92" s="56">
        <v>6.34</v>
      </c>
      <c r="I92" s="58">
        <v>0.13</v>
      </c>
      <c r="J92" s="56">
        <v>265</v>
      </c>
      <c r="K92" s="54">
        <v>265</v>
      </c>
      <c r="L92" s="60">
        <v>22.1</v>
      </c>
    </row>
    <row r="93" spans="1:12" ht="15" x14ac:dyDescent="0.25">
      <c r="A93" s="23"/>
      <c r="B93" s="15"/>
      <c r="C93" s="11"/>
      <c r="D93" s="7" t="s">
        <v>29</v>
      </c>
      <c r="E93" s="52"/>
      <c r="F93" s="56"/>
      <c r="G93" s="56"/>
      <c r="H93" s="56"/>
      <c r="I93" s="58"/>
      <c r="J93" s="56"/>
      <c r="K93" s="54"/>
      <c r="L93" s="60"/>
    </row>
    <row r="94" spans="1:12" ht="15" x14ac:dyDescent="0.25">
      <c r="A94" s="23"/>
      <c r="B94" s="15"/>
      <c r="C94" s="11"/>
      <c r="D94" s="7" t="s">
        <v>30</v>
      </c>
      <c r="E94" s="52" t="s">
        <v>45</v>
      </c>
      <c r="F94" s="56">
        <v>200</v>
      </c>
      <c r="G94" s="56">
        <v>0.66</v>
      </c>
      <c r="H94" s="56">
        <v>0.09</v>
      </c>
      <c r="I94" s="58">
        <v>32.01</v>
      </c>
      <c r="J94" s="56">
        <v>132.80000000000001</v>
      </c>
      <c r="K94" s="54">
        <v>349</v>
      </c>
      <c r="L94" s="60">
        <v>5.7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56">
        <v>40</v>
      </c>
      <c r="G95" s="56">
        <v>3.16</v>
      </c>
      <c r="H95" s="56">
        <v>0.4</v>
      </c>
      <c r="I95" s="58">
        <v>19.32</v>
      </c>
      <c r="J95" s="56">
        <v>93.52</v>
      </c>
      <c r="K95" s="54"/>
      <c r="L95" s="60">
        <v>2.96</v>
      </c>
    </row>
    <row r="96" spans="1:12" ht="15" x14ac:dyDescent="0.25">
      <c r="A96" s="23"/>
      <c r="B96" s="15"/>
      <c r="C96" s="11"/>
      <c r="D96" s="7" t="s">
        <v>32</v>
      </c>
      <c r="E96" s="52" t="s">
        <v>47</v>
      </c>
      <c r="F96" s="56">
        <v>40</v>
      </c>
      <c r="G96" s="56">
        <v>2.2400000000000002</v>
      </c>
      <c r="H96" s="56">
        <v>0.4</v>
      </c>
      <c r="I96" s="58">
        <v>19.760000000000002</v>
      </c>
      <c r="J96" s="56">
        <v>91.96</v>
      </c>
      <c r="K96" s="54"/>
      <c r="L96" s="60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25.79</v>
      </c>
      <c r="H99" s="19">
        <f t="shared" ref="H99" si="47">SUM(H90:H98)</f>
        <v>17.179999999999996</v>
      </c>
      <c r="I99" s="19">
        <f t="shared" ref="I99" si="48">SUM(I90:I98)</f>
        <v>88.23</v>
      </c>
      <c r="J99" s="19">
        <f t="shared" ref="J99:L99" si="49">SUM(J90:J98)</f>
        <v>814.08</v>
      </c>
      <c r="K99" s="25"/>
      <c r="L99" s="19">
        <f t="shared" si="49"/>
        <v>55.26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740</v>
      </c>
      <c r="G100" s="32">
        <f t="shared" ref="G100" si="50">G89+G99</f>
        <v>25.79</v>
      </c>
      <c r="H100" s="32">
        <f t="shared" ref="H100" si="51">H89+H99</f>
        <v>17.179999999999996</v>
      </c>
      <c r="I100" s="32">
        <f t="shared" ref="I100" si="52">I89+I99</f>
        <v>88.23</v>
      </c>
      <c r="J100" s="32">
        <f t="shared" ref="J100:L100" si="53">J89+J99</f>
        <v>814.08</v>
      </c>
      <c r="K100" s="32"/>
      <c r="L100" s="32">
        <f t="shared" si="53"/>
        <v>55.26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48</v>
      </c>
      <c r="F109" s="55">
        <v>100</v>
      </c>
      <c r="G109" s="55">
        <v>1.4</v>
      </c>
      <c r="H109" s="55">
        <v>6.01</v>
      </c>
      <c r="I109" s="57">
        <v>8.26</v>
      </c>
      <c r="J109" s="55">
        <v>92.8</v>
      </c>
      <c r="K109" s="53">
        <v>52</v>
      </c>
      <c r="L109" s="59">
        <v>3.8</v>
      </c>
    </row>
    <row r="110" spans="1:12" ht="15" x14ac:dyDescent="0.25">
      <c r="A110" s="23"/>
      <c r="B110" s="15"/>
      <c r="C110" s="11"/>
      <c r="D110" s="7" t="s">
        <v>27</v>
      </c>
      <c r="E110" s="52" t="s">
        <v>64</v>
      </c>
      <c r="F110" s="56">
        <v>200</v>
      </c>
      <c r="G110" s="56">
        <v>5.72</v>
      </c>
      <c r="H110" s="56">
        <v>38.520000000000003</v>
      </c>
      <c r="I110" s="58">
        <v>12.49</v>
      </c>
      <c r="J110" s="56">
        <v>238.4</v>
      </c>
      <c r="K110" s="54">
        <v>119</v>
      </c>
      <c r="L110" s="60">
        <v>16.5</v>
      </c>
    </row>
    <row r="111" spans="1:12" ht="15" x14ac:dyDescent="0.25">
      <c r="A111" s="23"/>
      <c r="B111" s="15"/>
      <c r="C111" s="11"/>
      <c r="D111" s="7" t="s">
        <v>28</v>
      </c>
      <c r="E111" s="52" t="s">
        <v>66</v>
      </c>
      <c r="F111" s="56">
        <v>95</v>
      </c>
      <c r="G111" s="56">
        <v>22</v>
      </c>
      <c r="H111" s="56">
        <v>8</v>
      </c>
      <c r="I111" s="58">
        <v>0</v>
      </c>
      <c r="J111" s="56">
        <v>88</v>
      </c>
      <c r="K111" s="54">
        <v>243</v>
      </c>
      <c r="L111" s="60">
        <v>20.3</v>
      </c>
    </row>
    <row r="112" spans="1:12" ht="15" x14ac:dyDescent="0.25">
      <c r="A112" s="23"/>
      <c r="B112" s="15"/>
      <c r="C112" s="11"/>
      <c r="D112" s="7" t="s">
        <v>29</v>
      </c>
      <c r="E112" s="52" t="s">
        <v>65</v>
      </c>
      <c r="F112" s="56">
        <v>160</v>
      </c>
      <c r="G112" s="56">
        <v>8.85</v>
      </c>
      <c r="H112" s="56">
        <v>9.5500000000000007</v>
      </c>
      <c r="I112" s="58">
        <v>39.86</v>
      </c>
      <c r="J112" s="56">
        <v>220</v>
      </c>
      <c r="K112" s="54">
        <v>171</v>
      </c>
      <c r="L112" s="60">
        <v>9.1999999999999993</v>
      </c>
    </row>
    <row r="113" spans="1:12" ht="15" x14ac:dyDescent="0.25">
      <c r="A113" s="23"/>
      <c r="B113" s="15"/>
      <c r="C113" s="11"/>
      <c r="D113" s="7" t="s">
        <v>30</v>
      </c>
      <c r="E113" s="52" t="s">
        <v>60</v>
      </c>
      <c r="F113" s="56">
        <v>200</v>
      </c>
      <c r="G113" s="56">
        <v>1</v>
      </c>
      <c r="H113" s="56">
        <v>0</v>
      </c>
      <c r="I113" s="58">
        <v>20.2</v>
      </c>
      <c r="J113" s="56">
        <v>84.8</v>
      </c>
      <c r="K113" s="54">
        <v>389</v>
      </c>
      <c r="L113" s="60">
        <v>6.4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56">
        <v>40</v>
      </c>
      <c r="G114" s="56">
        <v>3.16</v>
      </c>
      <c r="H114" s="56">
        <v>0.4</v>
      </c>
      <c r="I114" s="58">
        <v>19.32</v>
      </c>
      <c r="J114" s="56">
        <v>93.52</v>
      </c>
      <c r="K114" s="54"/>
      <c r="L114" s="60">
        <v>2.96</v>
      </c>
    </row>
    <row r="115" spans="1:12" ht="15" x14ac:dyDescent="0.25">
      <c r="A115" s="23"/>
      <c r="B115" s="15"/>
      <c r="C115" s="11"/>
      <c r="D115" s="7" t="s">
        <v>32</v>
      </c>
      <c r="E115" s="52" t="s">
        <v>47</v>
      </c>
      <c r="F115" s="56">
        <v>40</v>
      </c>
      <c r="G115" s="56">
        <v>2.2400000000000002</v>
      </c>
      <c r="H115" s="56">
        <v>0.4</v>
      </c>
      <c r="I115" s="58">
        <v>19.760000000000002</v>
      </c>
      <c r="J115" s="56">
        <v>91.96</v>
      </c>
      <c r="K115" s="54"/>
      <c r="L115" s="60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44.37</v>
      </c>
      <c r="H118" s="19">
        <f t="shared" si="56"/>
        <v>62.879999999999995</v>
      </c>
      <c r="I118" s="19">
        <f t="shared" si="56"/>
        <v>119.89</v>
      </c>
      <c r="J118" s="19">
        <f t="shared" si="56"/>
        <v>909.48</v>
      </c>
      <c r="K118" s="25"/>
      <c r="L118" s="19">
        <f t="shared" ref="L118" si="57">SUM(L109:L117)</f>
        <v>61.959999999999994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835</v>
      </c>
      <c r="G119" s="32">
        <f t="shared" ref="G119" si="58">G108+G118</f>
        <v>44.37</v>
      </c>
      <c r="H119" s="32">
        <f t="shared" ref="H119" si="59">H108+H118</f>
        <v>62.879999999999995</v>
      </c>
      <c r="I119" s="32">
        <f t="shared" ref="I119" si="60">I108+I118</f>
        <v>119.89</v>
      </c>
      <c r="J119" s="32">
        <f t="shared" ref="J119:L119" si="61">J108+J118</f>
        <v>909.48</v>
      </c>
      <c r="K119" s="32"/>
      <c r="L119" s="32">
        <f t="shared" si="61"/>
        <v>61.959999999999994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5">
        <v>100</v>
      </c>
      <c r="G128" s="55">
        <v>2.63</v>
      </c>
      <c r="H128" s="55">
        <v>5.18</v>
      </c>
      <c r="I128" s="57">
        <v>10.35</v>
      </c>
      <c r="J128" s="55">
        <v>98.6</v>
      </c>
      <c r="K128" s="53">
        <v>315</v>
      </c>
      <c r="L128" s="59">
        <v>4.5</v>
      </c>
    </row>
    <row r="129" spans="1:12" ht="30" x14ac:dyDescent="0.25">
      <c r="A129" s="14"/>
      <c r="B129" s="15"/>
      <c r="C129" s="11"/>
      <c r="D129" s="7" t="s">
        <v>27</v>
      </c>
      <c r="E129" s="52" t="s">
        <v>68</v>
      </c>
      <c r="F129" s="56">
        <v>200</v>
      </c>
      <c r="G129" s="56">
        <v>2.15</v>
      </c>
      <c r="H129" s="56">
        <v>2.27</v>
      </c>
      <c r="I129" s="58">
        <v>13.96</v>
      </c>
      <c r="J129" s="56">
        <v>94.6</v>
      </c>
      <c r="K129" s="54">
        <v>103</v>
      </c>
      <c r="L129" s="60">
        <v>14.35</v>
      </c>
    </row>
    <row r="130" spans="1:12" ht="15" x14ac:dyDescent="0.25">
      <c r="A130" s="14"/>
      <c r="B130" s="15"/>
      <c r="C130" s="11"/>
      <c r="D130" s="7" t="s">
        <v>28</v>
      </c>
      <c r="E130" s="52" t="s">
        <v>69</v>
      </c>
      <c r="F130" s="56">
        <v>95</v>
      </c>
      <c r="G130" s="56">
        <v>14.56</v>
      </c>
      <c r="H130" s="56">
        <v>16.79</v>
      </c>
      <c r="I130" s="58">
        <v>2.89</v>
      </c>
      <c r="J130" s="56">
        <v>221</v>
      </c>
      <c r="K130" s="54">
        <v>280</v>
      </c>
      <c r="L130" s="60">
        <v>16.2</v>
      </c>
    </row>
    <row r="131" spans="1:12" ht="15" x14ac:dyDescent="0.25">
      <c r="A131" s="14"/>
      <c r="B131" s="15"/>
      <c r="C131" s="11"/>
      <c r="D131" s="7" t="s">
        <v>29</v>
      </c>
      <c r="E131" s="52" t="s">
        <v>70</v>
      </c>
      <c r="F131" s="56">
        <v>160</v>
      </c>
      <c r="G131" s="56">
        <v>10.99</v>
      </c>
      <c r="H131" s="56">
        <v>5.38</v>
      </c>
      <c r="I131" s="58">
        <v>5.38</v>
      </c>
      <c r="J131" s="56">
        <v>142</v>
      </c>
      <c r="K131" s="54">
        <v>143</v>
      </c>
      <c r="L131" s="60">
        <v>14.32</v>
      </c>
    </row>
    <row r="132" spans="1:12" ht="15" x14ac:dyDescent="0.25">
      <c r="A132" s="14"/>
      <c r="B132" s="15"/>
      <c r="C132" s="11"/>
      <c r="D132" s="7" t="s">
        <v>30</v>
      </c>
      <c r="E132" s="52" t="s">
        <v>45</v>
      </c>
      <c r="F132" s="56">
        <v>200</v>
      </c>
      <c r="G132" s="56">
        <v>0.66</v>
      </c>
      <c r="H132" s="56">
        <v>0.09</v>
      </c>
      <c r="I132" s="58">
        <v>32.01</v>
      </c>
      <c r="J132" s="56">
        <v>132.80000000000001</v>
      </c>
      <c r="K132" s="54">
        <v>349</v>
      </c>
      <c r="L132" s="60">
        <v>5.7</v>
      </c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56">
        <v>40</v>
      </c>
      <c r="G133" s="56">
        <v>3.16</v>
      </c>
      <c r="H133" s="56">
        <v>0.4</v>
      </c>
      <c r="I133" s="58">
        <v>19.32</v>
      </c>
      <c r="J133" s="56">
        <v>93.52</v>
      </c>
      <c r="K133" s="54"/>
      <c r="L133" s="60">
        <v>2.96</v>
      </c>
    </row>
    <row r="134" spans="1:12" ht="15" x14ac:dyDescent="0.25">
      <c r="A134" s="14"/>
      <c r="B134" s="15"/>
      <c r="C134" s="11"/>
      <c r="D134" s="7" t="s">
        <v>32</v>
      </c>
      <c r="E134" s="52" t="s">
        <v>47</v>
      </c>
      <c r="F134" s="56">
        <v>40</v>
      </c>
      <c r="G134" s="56">
        <v>2.2400000000000002</v>
      </c>
      <c r="H134" s="56">
        <v>0.4</v>
      </c>
      <c r="I134" s="58">
        <v>19.760000000000002</v>
      </c>
      <c r="J134" s="56">
        <v>91.96</v>
      </c>
      <c r="K134" s="54"/>
      <c r="L134" s="60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36.39</v>
      </c>
      <c r="H137" s="19">
        <f t="shared" si="64"/>
        <v>30.509999999999994</v>
      </c>
      <c r="I137" s="19">
        <f t="shared" si="64"/>
        <v>103.67</v>
      </c>
      <c r="J137" s="19">
        <f t="shared" si="64"/>
        <v>874.48</v>
      </c>
      <c r="K137" s="25"/>
      <c r="L137" s="19">
        <f t="shared" ref="L137" si="65">SUM(L128:L136)</f>
        <v>60.83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835</v>
      </c>
      <c r="G138" s="32">
        <f t="shared" ref="G138" si="66">G127+G137</f>
        <v>36.39</v>
      </c>
      <c r="H138" s="32">
        <f t="shared" ref="H138" si="67">H127+H137</f>
        <v>30.509999999999994</v>
      </c>
      <c r="I138" s="32">
        <f t="shared" ref="I138" si="68">I127+I137</f>
        <v>103.67</v>
      </c>
      <c r="J138" s="32">
        <f t="shared" ref="J138:L138" si="69">J127+J137</f>
        <v>874.48</v>
      </c>
      <c r="K138" s="32"/>
      <c r="L138" s="32">
        <f t="shared" si="69"/>
        <v>60.83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1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48</v>
      </c>
      <c r="F147" s="55">
        <v>100</v>
      </c>
      <c r="G147" s="55">
        <v>1.4</v>
      </c>
      <c r="H147" s="55">
        <v>6.01</v>
      </c>
      <c r="I147" s="57">
        <v>8.26</v>
      </c>
      <c r="J147" s="55">
        <v>92.8</v>
      </c>
      <c r="K147" s="53">
        <v>52</v>
      </c>
      <c r="L147" s="59">
        <v>3.8</v>
      </c>
    </row>
    <row r="148" spans="1:12" ht="15" x14ac:dyDescent="0.25">
      <c r="A148" s="23"/>
      <c r="B148" s="15"/>
      <c r="C148" s="11"/>
      <c r="D148" s="7" t="s">
        <v>27</v>
      </c>
      <c r="E148" s="52" t="s">
        <v>62</v>
      </c>
      <c r="F148" s="56">
        <v>200</v>
      </c>
      <c r="G148" s="56">
        <v>1.44</v>
      </c>
      <c r="H148" s="56">
        <v>3.94</v>
      </c>
      <c r="I148" s="58">
        <v>8.75</v>
      </c>
      <c r="J148" s="56">
        <v>138</v>
      </c>
      <c r="K148" s="54">
        <v>82</v>
      </c>
      <c r="L148" s="60">
        <v>17.899999999999999</v>
      </c>
    </row>
    <row r="149" spans="1:12" ht="15" x14ac:dyDescent="0.25">
      <c r="A149" s="23"/>
      <c r="B149" s="15"/>
      <c r="C149" s="11"/>
      <c r="D149" s="7" t="s">
        <v>28</v>
      </c>
      <c r="E149" s="52" t="s">
        <v>63</v>
      </c>
      <c r="F149" s="56">
        <v>150</v>
      </c>
      <c r="G149" s="56">
        <v>16.89</v>
      </c>
      <c r="H149" s="56">
        <v>6.34</v>
      </c>
      <c r="I149" s="58">
        <v>0.13</v>
      </c>
      <c r="J149" s="56">
        <v>265</v>
      </c>
      <c r="K149" s="54">
        <v>291</v>
      </c>
      <c r="L149" s="60">
        <v>22.1</v>
      </c>
    </row>
    <row r="150" spans="1:12" ht="15" x14ac:dyDescent="0.25">
      <c r="A150" s="23"/>
      <c r="B150" s="15"/>
      <c r="C150" s="11"/>
      <c r="D150" s="7" t="s">
        <v>29</v>
      </c>
      <c r="E150" s="52"/>
      <c r="F150" s="56"/>
      <c r="G150" s="56"/>
      <c r="H150" s="56"/>
      <c r="I150" s="58"/>
      <c r="J150" s="56"/>
      <c r="K150" s="54"/>
      <c r="L150" s="60"/>
    </row>
    <row r="151" spans="1:12" ht="15" x14ac:dyDescent="0.25">
      <c r="A151" s="23"/>
      <c r="B151" s="15"/>
      <c r="C151" s="11"/>
      <c r="D151" s="7" t="s">
        <v>30</v>
      </c>
      <c r="E151" s="52" t="s">
        <v>56</v>
      </c>
      <c r="F151" s="56">
        <v>200</v>
      </c>
      <c r="G151" s="56">
        <v>0.13</v>
      </c>
      <c r="H151" s="56">
        <v>0.02</v>
      </c>
      <c r="I151" s="58">
        <v>15.2</v>
      </c>
      <c r="J151" s="56">
        <v>62</v>
      </c>
      <c r="K151" s="54">
        <v>377</v>
      </c>
      <c r="L151" s="60">
        <v>5.7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56">
        <v>40</v>
      </c>
      <c r="G152" s="56">
        <v>3.16</v>
      </c>
      <c r="H152" s="56">
        <v>0.4</v>
      </c>
      <c r="I152" s="58">
        <v>19.32</v>
      </c>
      <c r="J152" s="56">
        <v>93.52</v>
      </c>
      <c r="K152" s="54"/>
      <c r="L152" s="60">
        <v>2.96</v>
      </c>
    </row>
    <row r="153" spans="1:12" ht="15" x14ac:dyDescent="0.25">
      <c r="A153" s="23"/>
      <c r="B153" s="15"/>
      <c r="C153" s="11"/>
      <c r="D153" s="7" t="s">
        <v>32</v>
      </c>
      <c r="E153" s="52" t="s">
        <v>47</v>
      </c>
      <c r="F153" s="56">
        <v>40</v>
      </c>
      <c r="G153" s="56">
        <v>2.2400000000000002</v>
      </c>
      <c r="H153" s="56">
        <v>0.4</v>
      </c>
      <c r="I153" s="58">
        <v>19.760000000000002</v>
      </c>
      <c r="J153" s="56">
        <v>91.96</v>
      </c>
      <c r="K153" s="54"/>
      <c r="L153" s="60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25.259999999999998</v>
      </c>
      <c r="H156" s="19">
        <f t="shared" si="72"/>
        <v>17.109999999999996</v>
      </c>
      <c r="I156" s="19">
        <f t="shared" si="72"/>
        <v>71.42</v>
      </c>
      <c r="J156" s="19">
        <f t="shared" si="72"/>
        <v>743.28</v>
      </c>
      <c r="K156" s="25"/>
      <c r="L156" s="19">
        <f t="shared" ref="L156" si="73">SUM(L147:L155)</f>
        <v>55.26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730</v>
      </c>
      <c r="G157" s="32">
        <f t="shared" ref="G157" si="74">G146+G156</f>
        <v>25.259999999999998</v>
      </c>
      <c r="H157" s="32">
        <f t="shared" ref="H157" si="75">H146+H156</f>
        <v>17.109999999999996</v>
      </c>
      <c r="I157" s="32">
        <f t="shared" ref="I157" si="76">I146+I156</f>
        <v>71.42</v>
      </c>
      <c r="J157" s="32">
        <f t="shared" ref="J157:L157" si="77">J146+J156</f>
        <v>743.28</v>
      </c>
      <c r="K157" s="32"/>
      <c r="L157" s="32">
        <f t="shared" si="77"/>
        <v>55.26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67</v>
      </c>
      <c r="F166" s="55">
        <v>100</v>
      </c>
      <c r="G166" s="55">
        <v>2.63</v>
      </c>
      <c r="H166" s="55">
        <v>5.18</v>
      </c>
      <c r="I166" s="57">
        <v>10.35</v>
      </c>
      <c r="J166" s="55">
        <v>98.6</v>
      </c>
      <c r="K166" s="53">
        <v>315</v>
      </c>
      <c r="L166" s="59">
        <v>4.5</v>
      </c>
    </row>
    <row r="167" spans="1:12" ht="30" x14ac:dyDescent="0.25">
      <c r="A167" s="23"/>
      <c r="B167" s="15"/>
      <c r="C167" s="11"/>
      <c r="D167" s="7" t="s">
        <v>27</v>
      </c>
      <c r="E167" s="52" t="s">
        <v>71</v>
      </c>
      <c r="F167" s="56">
        <v>200</v>
      </c>
      <c r="G167" s="56">
        <v>5.61</v>
      </c>
      <c r="H167" s="56">
        <v>14.07</v>
      </c>
      <c r="I167" s="58">
        <v>14.58</v>
      </c>
      <c r="J167" s="56">
        <v>99.4</v>
      </c>
      <c r="K167" s="54">
        <v>96</v>
      </c>
      <c r="L167" s="60">
        <v>16.23</v>
      </c>
    </row>
    <row r="168" spans="1:12" ht="15" x14ac:dyDescent="0.25">
      <c r="A168" s="23"/>
      <c r="B168" s="15"/>
      <c r="C168" s="11"/>
      <c r="D168" s="7" t="s">
        <v>28</v>
      </c>
      <c r="E168" s="52" t="s">
        <v>58</v>
      </c>
      <c r="F168" s="56">
        <v>100</v>
      </c>
      <c r="G168" s="56">
        <v>12</v>
      </c>
      <c r="H168" s="56">
        <v>6</v>
      </c>
      <c r="I168" s="58">
        <v>3.8</v>
      </c>
      <c r="J168" s="56">
        <v>115</v>
      </c>
      <c r="K168" s="54">
        <v>229</v>
      </c>
      <c r="L168" s="60">
        <v>19.600000000000001</v>
      </c>
    </row>
    <row r="169" spans="1:12" ht="15" x14ac:dyDescent="0.25">
      <c r="A169" s="23"/>
      <c r="B169" s="15"/>
      <c r="C169" s="11"/>
      <c r="D169" s="7" t="s">
        <v>29</v>
      </c>
      <c r="E169" s="52" t="s">
        <v>59</v>
      </c>
      <c r="F169" s="56">
        <v>160</v>
      </c>
      <c r="G169" s="56">
        <v>1.28</v>
      </c>
      <c r="H169" s="56">
        <v>9.19</v>
      </c>
      <c r="I169" s="58">
        <v>8.7200000000000006</v>
      </c>
      <c r="J169" s="56">
        <v>122.76</v>
      </c>
      <c r="K169" s="54">
        <v>128</v>
      </c>
      <c r="L169" s="60">
        <v>11.3</v>
      </c>
    </row>
    <row r="170" spans="1:12" ht="15" x14ac:dyDescent="0.25">
      <c r="A170" s="23"/>
      <c r="B170" s="15"/>
      <c r="C170" s="11"/>
      <c r="D170" s="7" t="s">
        <v>30</v>
      </c>
      <c r="E170" s="52" t="s">
        <v>45</v>
      </c>
      <c r="F170" s="56">
        <v>200</v>
      </c>
      <c r="G170" s="56">
        <v>0.66</v>
      </c>
      <c r="H170" s="56">
        <v>0.09</v>
      </c>
      <c r="I170" s="58">
        <v>32.01</v>
      </c>
      <c r="J170" s="56">
        <v>132.80000000000001</v>
      </c>
      <c r="K170" s="54">
        <v>349</v>
      </c>
      <c r="L170" s="60">
        <v>5.7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56">
        <v>40</v>
      </c>
      <c r="G171" s="56">
        <v>3.16</v>
      </c>
      <c r="H171" s="56">
        <v>0.4</v>
      </c>
      <c r="I171" s="58">
        <v>19.32</v>
      </c>
      <c r="J171" s="56">
        <v>93.52</v>
      </c>
      <c r="K171" s="54"/>
      <c r="L171" s="60">
        <v>2.96</v>
      </c>
    </row>
    <row r="172" spans="1:12" ht="15" x14ac:dyDescent="0.25">
      <c r="A172" s="23"/>
      <c r="B172" s="15"/>
      <c r="C172" s="11"/>
      <c r="D172" s="7" t="s">
        <v>32</v>
      </c>
      <c r="E172" s="52" t="s">
        <v>47</v>
      </c>
      <c r="F172" s="56">
        <v>40</v>
      </c>
      <c r="G172" s="56">
        <v>2.2400000000000002</v>
      </c>
      <c r="H172" s="56">
        <v>0.4</v>
      </c>
      <c r="I172" s="58">
        <v>19.760000000000002</v>
      </c>
      <c r="J172" s="56">
        <v>91.96</v>
      </c>
      <c r="K172" s="54"/>
      <c r="L172" s="60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27.580000000000005</v>
      </c>
      <c r="H175" s="19">
        <f t="shared" si="80"/>
        <v>35.33</v>
      </c>
      <c r="I175" s="19">
        <f t="shared" si="80"/>
        <v>108.54</v>
      </c>
      <c r="J175" s="19">
        <f t="shared" si="80"/>
        <v>754.04</v>
      </c>
      <c r="K175" s="25"/>
      <c r="L175" s="19">
        <f t="shared" ref="L175" si="81">SUM(L166:L174)</f>
        <v>63.089999999999996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840</v>
      </c>
      <c r="G176" s="32">
        <f t="shared" ref="G176" si="82">G165+G175</f>
        <v>27.580000000000005</v>
      </c>
      <c r="H176" s="32">
        <f t="shared" ref="H176" si="83">H165+H175</f>
        <v>35.33</v>
      </c>
      <c r="I176" s="32">
        <f t="shared" ref="I176" si="84">I165+I175</f>
        <v>108.54</v>
      </c>
      <c r="J176" s="32">
        <f t="shared" ref="J176:L176" si="85">J165+J175</f>
        <v>754.04</v>
      </c>
      <c r="K176" s="32"/>
      <c r="L176" s="32">
        <f t="shared" si="85"/>
        <v>63.089999999999996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48</v>
      </c>
      <c r="F185" s="55">
        <v>100</v>
      </c>
      <c r="G185" s="55">
        <v>1.4</v>
      </c>
      <c r="H185" s="55">
        <v>6.01</v>
      </c>
      <c r="I185" s="57">
        <v>8.26</v>
      </c>
      <c r="J185" s="55">
        <v>92.8</v>
      </c>
      <c r="K185" s="53">
        <v>52</v>
      </c>
      <c r="L185" s="59">
        <v>3.8</v>
      </c>
    </row>
    <row r="186" spans="1:12" ht="15" x14ac:dyDescent="0.25">
      <c r="A186" s="23"/>
      <c r="B186" s="15"/>
      <c r="C186" s="11"/>
      <c r="D186" s="7" t="s">
        <v>27</v>
      </c>
      <c r="E186" s="52" t="s">
        <v>49</v>
      </c>
      <c r="F186" s="56">
        <v>200</v>
      </c>
      <c r="G186" s="56">
        <v>9.39</v>
      </c>
      <c r="H186" s="56">
        <v>9.2200000000000006</v>
      </c>
      <c r="I186" s="58">
        <v>18.23</v>
      </c>
      <c r="J186" s="56">
        <v>123.6</v>
      </c>
      <c r="K186" s="54">
        <v>102</v>
      </c>
      <c r="L186" s="60">
        <v>18.14</v>
      </c>
    </row>
    <row r="187" spans="1:12" ht="15" x14ac:dyDescent="0.25">
      <c r="A187" s="23"/>
      <c r="B187" s="15"/>
      <c r="C187" s="11"/>
      <c r="D187" s="7" t="s">
        <v>28</v>
      </c>
      <c r="E187" s="52" t="s">
        <v>72</v>
      </c>
      <c r="F187" s="56">
        <v>95</v>
      </c>
      <c r="G187" s="56">
        <v>7.46</v>
      </c>
      <c r="H187" s="56">
        <v>8.2899999999999991</v>
      </c>
      <c r="I187" s="58">
        <v>9.44</v>
      </c>
      <c r="J187" s="56">
        <v>142</v>
      </c>
      <c r="K187" s="54">
        <v>279</v>
      </c>
      <c r="L187" s="60">
        <v>17.3</v>
      </c>
    </row>
    <row r="188" spans="1:12" ht="15" x14ac:dyDescent="0.25">
      <c r="A188" s="23"/>
      <c r="B188" s="15"/>
      <c r="C188" s="11"/>
      <c r="D188" s="7" t="s">
        <v>29</v>
      </c>
      <c r="E188" s="52" t="s">
        <v>73</v>
      </c>
      <c r="F188" s="56">
        <v>150</v>
      </c>
      <c r="G188" s="56">
        <v>3.06</v>
      </c>
      <c r="H188" s="56">
        <v>5.52</v>
      </c>
      <c r="I188" s="58">
        <v>11.83</v>
      </c>
      <c r="J188" s="56">
        <v>115.5</v>
      </c>
      <c r="K188" s="54">
        <v>139</v>
      </c>
      <c r="L188" s="60">
        <v>10.199999999999999</v>
      </c>
    </row>
    <row r="189" spans="1:12" ht="15" x14ac:dyDescent="0.25">
      <c r="A189" s="23"/>
      <c r="B189" s="15"/>
      <c r="C189" s="11"/>
      <c r="D189" s="7" t="s">
        <v>30</v>
      </c>
      <c r="E189" s="52" t="s">
        <v>74</v>
      </c>
      <c r="F189" s="56">
        <v>200</v>
      </c>
      <c r="G189" s="56">
        <v>0.13</v>
      </c>
      <c r="H189" s="56">
        <v>0.02</v>
      </c>
      <c r="I189" s="58">
        <v>15.2</v>
      </c>
      <c r="J189" s="56">
        <v>62</v>
      </c>
      <c r="K189" s="54">
        <v>389</v>
      </c>
      <c r="L189" s="60">
        <v>6.4</v>
      </c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56">
        <v>40</v>
      </c>
      <c r="G190" s="56">
        <v>3.16</v>
      </c>
      <c r="H190" s="56">
        <v>0.4</v>
      </c>
      <c r="I190" s="58">
        <v>19.32</v>
      </c>
      <c r="J190" s="56">
        <v>93.52</v>
      </c>
      <c r="K190" s="54"/>
      <c r="L190" s="60">
        <v>2.96</v>
      </c>
    </row>
    <row r="191" spans="1:12" ht="15" x14ac:dyDescent="0.25">
      <c r="A191" s="23"/>
      <c r="B191" s="15"/>
      <c r="C191" s="11"/>
      <c r="D191" s="7" t="s">
        <v>32</v>
      </c>
      <c r="E191" s="52" t="s">
        <v>47</v>
      </c>
      <c r="F191" s="56">
        <v>40</v>
      </c>
      <c r="G191" s="56">
        <v>2.2400000000000002</v>
      </c>
      <c r="H191" s="56">
        <v>0.4</v>
      </c>
      <c r="I191" s="58">
        <v>19.760000000000002</v>
      </c>
      <c r="J191" s="56">
        <v>91.96</v>
      </c>
      <c r="K191" s="44"/>
      <c r="L191" s="60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26.839999999999996</v>
      </c>
      <c r="H194" s="19">
        <f t="shared" si="88"/>
        <v>29.859999999999996</v>
      </c>
      <c r="I194" s="19">
        <f t="shared" si="88"/>
        <v>102.04</v>
      </c>
      <c r="J194" s="19">
        <f t="shared" si="88"/>
        <v>721.38</v>
      </c>
      <c r="K194" s="25"/>
      <c r="L194" s="19">
        <f t="shared" ref="L194" si="89">SUM(L185:L193)</f>
        <v>61.599999999999994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825</v>
      </c>
      <c r="G195" s="32">
        <f t="shared" ref="G195" si="90">G184+G194</f>
        <v>26.839999999999996</v>
      </c>
      <c r="H195" s="32">
        <f t="shared" ref="H195" si="91">H184+H194</f>
        <v>29.859999999999996</v>
      </c>
      <c r="I195" s="32">
        <f t="shared" ref="I195" si="92">I184+I194</f>
        <v>102.04</v>
      </c>
      <c r="J195" s="32">
        <f t="shared" ref="J195:L195" si="93">J184+J194</f>
        <v>721.38</v>
      </c>
      <c r="K195" s="32"/>
      <c r="L195" s="32">
        <f t="shared" si="93"/>
        <v>61.599999999999994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31.216999999999995</v>
      </c>
      <c r="H196" s="34">
        <f t="shared" si="94"/>
        <v>31.460999999999995</v>
      </c>
      <c r="I196" s="34">
        <f t="shared" si="94"/>
        <v>103.68499999999999</v>
      </c>
      <c r="J196" s="34">
        <f t="shared" si="94"/>
        <v>788.23899999999981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64.510000000000005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2025-01-26T17:49:07Z</dcterms:modified>
</cp:coreProperties>
</file>